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БЮДЖЕТ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6" i="1" l="1"/>
  <c r="L6" i="1"/>
  <c r="N6" i="1"/>
  <c r="K28" i="1" l="1"/>
  <c r="J28" i="1"/>
  <c r="K18" i="1"/>
  <c r="J18" i="1"/>
  <c r="K16" i="1" l="1"/>
  <c r="K29" i="1" s="1"/>
  <c r="J16" i="1"/>
  <c r="J29" i="1" l="1"/>
</calcChain>
</file>

<file path=xl/sharedStrings.xml><?xml version="1.0" encoding="utf-8"?>
<sst xmlns="http://schemas.openxmlformats.org/spreadsheetml/2006/main" count="50" uniqueCount="44">
  <si>
    <t>КОНТИНГЕНТ</t>
  </si>
  <si>
    <t>БЮДЖЕТ</t>
  </si>
  <si>
    <t>курс</t>
  </si>
  <si>
    <t>группа</t>
  </si>
  <si>
    <t>Прибыло (ФИО, № приказа, дата)</t>
  </si>
  <si>
    <t>Выбыло (Ф.И.О., № приказа, дата)</t>
  </si>
  <si>
    <t>Академический отпуск</t>
  </si>
  <si>
    <t>31.02.01 Лечебное дело</t>
  </si>
  <si>
    <t>ЛД/9-1-24</t>
  </si>
  <si>
    <t>ЛД/9-2-24</t>
  </si>
  <si>
    <t>ЛД/11-24</t>
  </si>
  <si>
    <t>ЛД/9-23</t>
  </si>
  <si>
    <t>ЛД/11-23</t>
  </si>
  <si>
    <t>ЛД/9-22</t>
  </si>
  <si>
    <t>34.02.01 Сестринское дело</t>
  </si>
  <si>
    <t>СД/1-24</t>
  </si>
  <si>
    <t>СД/2-24</t>
  </si>
  <si>
    <t>СД/3-24</t>
  </si>
  <si>
    <t>СД/1-23</t>
  </si>
  <si>
    <t>СД/2-23</t>
  </si>
  <si>
    <t>СД/3-23</t>
  </si>
  <si>
    <t>31.02.02 Акушерское дело</t>
  </si>
  <si>
    <t>АК-23</t>
  </si>
  <si>
    <t>Итого:</t>
  </si>
  <si>
    <t>Возраст</t>
  </si>
  <si>
    <t>до 18</t>
  </si>
  <si>
    <t>18+</t>
  </si>
  <si>
    <t>2 курс</t>
  </si>
  <si>
    <t>3 курс</t>
  </si>
  <si>
    <t>4 курс</t>
  </si>
  <si>
    <t>ЛД/9-1-25</t>
  </si>
  <si>
    <t>ЛД/9-2-25</t>
  </si>
  <si>
    <t>ЛД/9-3-25</t>
  </si>
  <si>
    <t>ЛД/11-25</t>
  </si>
  <si>
    <t>СД/1-25</t>
  </si>
  <si>
    <t>СД/2-25</t>
  </si>
  <si>
    <t>СД/3-25</t>
  </si>
  <si>
    <t>на 04.03.2026</t>
  </si>
  <si>
    <t>обучающихся на очном отделении по программам подготовки специалистов среднего звена на 01.04.2026</t>
  </si>
  <si>
    <t>на 01.04.2026</t>
  </si>
  <si>
    <t>01-03-49с от 31.03.2026</t>
  </si>
  <si>
    <t>01-03-41с от 20.03.2026</t>
  </si>
  <si>
    <t>01-03-40с от 13.03.2026</t>
  </si>
  <si>
    <t>Иностранных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</si>
</sst>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rgb="FFED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="90" zoomScaleNormal="90" workbookViewId="0">
      <selection activeCell="D20" sqref="D20"/>
    </sheetView>
  </sheetViews>
  <sheetFormatPr defaultRowHeight="15" x14ac:dyDescent="0.25"/>
  <cols>
    <col min="2" max="2" width="13.28515625" customWidth="1"/>
    <col min="3" max="4" width="15.140625" customWidth="1"/>
    <col min="5" max="5" width="41.42578125" customWidth="1"/>
    <col min="6" max="6" width="43.140625" customWidth="1"/>
    <col min="7" max="7" width="17.28515625" customWidth="1"/>
    <col min="8" max="8" width="19.5703125" customWidth="1"/>
    <col min="9" max="9" width="24.42578125" customWidth="1"/>
  </cols>
  <sheetData>
    <row r="1" spans="1:15" ht="15.75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15" ht="15.75" x14ac:dyDescent="0.25">
      <c r="A2" s="66" t="s">
        <v>38</v>
      </c>
      <c r="B2" s="66"/>
      <c r="C2" s="66"/>
      <c r="D2" s="66"/>
      <c r="E2" s="66"/>
      <c r="F2" s="66"/>
      <c r="G2" s="66"/>
      <c r="H2" s="66"/>
      <c r="I2" s="66"/>
    </row>
    <row r="3" spans="1:15" ht="16.5" thickBot="1" x14ac:dyDescent="0.3">
      <c r="A3" s="66" t="s">
        <v>1</v>
      </c>
      <c r="B3" s="66"/>
      <c r="C3" s="66"/>
      <c r="D3" s="66"/>
      <c r="E3" s="66"/>
      <c r="F3" s="66"/>
      <c r="G3" s="66"/>
      <c r="H3" s="66"/>
      <c r="I3" s="66"/>
    </row>
    <row r="4" spans="1:15" ht="30" x14ac:dyDescent="0.25">
      <c r="A4" s="2" t="s">
        <v>2</v>
      </c>
      <c r="B4" s="2" t="s">
        <v>3</v>
      </c>
      <c r="C4" s="2" t="s">
        <v>37</v>
      </c>
      <c r="D4" s="79" t="s">
        <v>43</v>
      </c>
      <c r="E4" s="2" t="s">
        <v>4</v>
      </c>
      <c r="F4" s="2" t="s">
        <v>5</v>
      </c>
      <c r="G4" s="2" t="s">
        <v>39</v>
      </c>
      <c r="H4" s="75" t="s">
        <v>6</v>
      </c>
      <c r="I4" s="76"/>
      <c r="J4" s="73" t="s">
        <v>24</v>
      </c>
      <c r="K4" s="74"/>
      <c r="L4" s="69" t="s">
        <v>27</v>
      </c>
      <c r="M4" s="70"/>
      <c r="N4" s="71" t="s">
        <v>28</v>
      </c>
      <c r="O4" s="72"/>
    </row>
    <row r="5" spans="1:15" ht="15.75" thickBot="1" x14ac:dyDescent="0.3">
      <c r="A5" s="67" t="s">
        <v>7</v>
      </c>
      <c r="B5" s="67"/>
      <c r="C5" s="67"/>
      <c r="D5" s="67"/>
      <c r="E5" s="67"/>
      <c r="F5" s="67"/>
      <c r="G5" s="67"/>
      <c r="H5" s="67"/>
      <c r="I5" s="68"/>
      <c r="J5" s="17" t="s">
        <v>25</v>
      </c>
      <c r="K5" s="47" t="s">
        <v>26</v>
      </c>
      <c r="L5" s="32" t="s">
        <v>25</v>
      </c>
      <c r="M5" s="31" t="s">
        <v>26</v>
      </c>
      <c r="N5" s="29" t="s">
        <v>25</v>
      </c>
      <c r="O5" s="30" t="s">
        <v>26</v>
      </c>
    </row>
    <row r="6" spans="1:15" ht="15.75" thickBot="1" x14ac:dyDescent="0.3">
      <c r="A6" s="36">
        <v>1</v>
      </c>
      <c r="B6" s="41" t="s">
        <v>30</v>
      </c>
      <c r="C6" s="57">
        <v>25</v>
      </c>
      <c r="D6" s="57"/>
      <c r="E6" s="61"/>
      <c r="F6" s="61"/>
      <c r="G6" s="57">
        <v>25</v>
      </c>
      <c r="H6" s="36"/>
      <c r="I6" s="37"/>
      <c r="J6" s="38">
        <v>25</v>
      </c>
      <c r="K6" s="39">
        <v>0</v>
      </c>
      <c r="L6" s="34">
        <f>J10+J11+J12+J22+J23+J24</f>
        <v>71</v>
      </c>
      <c r="M6" s="33">
        <f>K10+K11+K12+K22+K23+K24</f>
        <v>69</v>
      </c>
      <c r="N6" s="27">
        <f>J13+J14+J17+J27+J26+J25</f>
        <v>0</v>
      </c>
      <c r="O6" s="28">
        <f>K13+K14+K17+K27+K26+K25</f>
        <v>126</v>
      </c>
    </row>
    <row r="7" spans="1:15" x14ac:dyDescent="0.25">
      <c r="A7" s="36">
        <v>1</v>
      </c>
      <c r="B7" s="41" t="s">
        <v>31</v>
      </c>
      <c r="C7" s="36">
        <v>30</v>
      </c>
      <c r="D7" s="36"/>
      <c r="E7" s="52"/>
      <c r="F7" s="51" t="s">
        <v>40</v>
      </c>
      <c r="G7" s="36">
        <v>29</v>
      </c>
      <c r="H7" s="36"/>
      <c r="I7" s="37"/>
      <c r="J7" s="40">
        <v>28</v>
      </c>
      <c r="K7" s="48">
        <v>1</v>
      </c>
    </row>
    <row r="8" spans="1:15" ht="15.75" thickBot="1" x14ac:dyDescent="0.3">
      <c r="A8" s="36">
        <v>1</v>
      </c>
      <c r="B8" s="41" t="s">
        <v>32</v>
      </c>
      <c r="C8" s="36">
        <v>25</v>
      </c>
      <c r="D8" s="36"/>
      <c r="E8" s="52"/>
      <c r="F8" s="51"/>
      <c r="G8" s="36">
        <v>25</v>
      </c>
      <c r="H8" s="36"/>
      <c r="I8" s="37"/>
      <c r="J8" s="40">
        <v>24</v>
      </c>
      <c r="K8" s="48">
        <v>1</v>
      </c>
    </row>
    <row r="9" spans="1:15" x14ac:dyDescent="0.25">
      <c r="A9" s="36">
        <v>1</v>
      </c>
      <c r="B9" s="41" t="s">
        <v>33</v>
      </c>
      <c r="C9" s="57">
        <v>12</v>
      </c>
      <c r="D9" s="57"/>
      <c r="E9" s="61"/>
      <c r="F9" s="58"/>
      <c r="G9" s="57">
        <v>12</v>
      </c>
      <c r="H9" s="36"/>
      <c r="I9" s="37"/>
      <c r="J9" s="40">
        <v>0</v>
      </c>
      <c r="K9" s="48">
        <v>12</v>
      </c>
      <c r="L9" s="77" t="s">
        <v>29</v>
      </c>
      <c r="M9" s="78"/>
    </row>
    <row r="10" spans="1:15" x14ac:dyDescent="0.25">
      <c r="A10" s="3">
        <v>2</v>
      </c>
      <c r="B10" s="35" t="s">
        <v>8</v>
      </c>
      <c r="C10" s="8">
        <v>25</v>
      </c>
      <c r="D10" s="8"/>
      <c r="E10" s="52"/>
      <c r="F10" s="59"/>
      <c r="G10" s="8">
        <v>25</v>
      </c>
      <c r="H10" s="3"/>
      <c r="I10" s="10"/>
      <c r="J10" s="15">
        <v>15</v>
      </c>
      <c r="K10" s="16">
        <v>10</v>
      </c>
      <c r="L10" s="32" t="s">
        <v>25</v>
      </c>
      <c r="M10" s="30" t="s">
        <v>26</v>
      </c>
    </row>
    <row r="11" spans="1:15" ht="15.75" thickBot="1" x14ac:dyDescent="0.3">
      <c r="A11" s="3">
        <v>2</v>
      </c>
      <c r="B11" s="35" t="s">
        <v>9</v>
      </c>
      <c r="C11" s="8">
        <v>30</v>
      </c>
      <c r="D11" s="8"/>
      <c r="E11" s="51"/>
      <c r="F11" s="60"/>
      <c r="G11" s="8">
        <v>30</v>
      </c>
      <c r="H11" s="3"/>
      <c r="I11" s="10"/>
      <c r="J11" s="11">
        <v>18</v>
      </c>
      <c r="K11" s="12">
        <v>12</v>
      </c>
      <c r="L11" s="34">
        <v>0</v>
      </c>
      <c r="M11" s="28">
        <v>24</v>
      </c>
    </row>
    <row r="12" spans="1:15" x14ac:dyDescent="0.25">
      <c r="A12" s="3">
        <v>2</v>
      </c>
      <c r="B12" s="35" t="s">
        <v>10</v>
      </c>
      <c r="C12" s="62">
        <v>17</v>
      </c>
      <c r="D12" s="62"/>
      <c r="E12" s="61"/>
      <c r="F12" s="60"/>
      <c r="G12" s="62">
        <v>17</v>
      </c>
      <c r="H12" s="3"/>
      <c r="I12" s="13"/>
      <c r="J12" s="11">
        <v>0</v>
      </c>
      <c r="K12" s="12">
        <v>17</v>
      </c>
    </row>
    <row r="13" spans="1:15" x14ac:dyDescent="0.25">
      <c r="A13" s="3">
        <v>3</v>
      </c>
      <c r="B13" s="35" t="s">
        <v>11</v>
      </c>
      <c r="C13" s="8">
        <v>26</v>
      </c>
      <c r="D13" s="8"/>
      <c r="E13" s="51"/>
      <c r="F13" s="60"/>
      <c r="G13" s="63">
        <v>25</v>
      </c>
      <c r="H13" s="3"/>
      <c r="I13" s="64" t="s">
        <v>41</v>
      </c>
      <c r="J13" s="11">
        <v>0</v>
      </c>
      <c r="K13" s="12">
        <v>25</v>
      </c>
    </row>
    <row r="14" spans="1:15" x14ac:dyDescent="0.25">
      <c r="A14" s="3">
        <v>3</v>
      </c>
      <c r="B14" s="35" t="s">
        <v>12</v>
      </c>
      <c r="C14" s="8">
        <v>18</v>
      </c>
      <c r="D14" s="8">
        <v>1</v>
      </c>
      <c r="E14" s="51"/>
      <c r="F14" s="53"/>
      <c r="G14" s="8">
        <v>18</v>
      </c>
      <c r="H14" s="9"/>
      <c r="I14" s="13"/>
      <c r="J14" s="11">
        <v>0</v>
      </c>
      <c r="K14" s="12">
        <v>18</v>
      </c>
    </row>
    <row r="15" spans="1:15" ht="15.75" thickBot="1" x14ac:dyDescent="0.3">
      <c r="A15" s="3">
        <v>4</v>
      </c>
      <c r="B15" s="35" t="s">
        <v>13</v>
      </c>
      <c r="C15" s="8">
        <v>24</v>
      </c>
      <c r="D15" s="8"/>
      <c r="E15" s="51"/>
      <c r="F15" s="51"/>
      <c r="G15" s="8">
        <v>24</v>
      </c>
      <c r="H15" s="3"/>
      <c r="I15" s="10"/>
      <c r="J15" s="11">
        <v>0</v>
      </c>
      <c r="K15" s="12">
        <v>24</v>
      </c>
    </row>
    <row r="16" spans="1:15" ht="15.75" thickBot="1" x14ac:dyDescent="0.3">
      <c r="A16" s="67" t="s">
        <v>21</v>
      </c>
      <c r="B16" s="67"/>
      <c r="C16" s="67"/>
      <c r="D16" s="67"/>
      <c r="E16" s="67"/>
      <c r="F16" s="67"/>
      <c r="G16" s="67"/>
      <c r="H16" s="67"/>
      <c r="I16" s="68"/>
      <c r="J16" s="18">
        <f>SUM(J6:J15)</f>
        <v>110</v>
      </c>
      <c r="K16" s="18">
        <f>SUM(K6:K15)</f>
        <v>120</v>
      </c>
    </row>
    <row r="17" spans="1:11" ht="15.75" thickBot="1" x14ac:dyDescent="0.3">
      <c r="A17" s="3">
        <v>3</v>
      </c>
      <c r="B17" s="35" t="s">
        <v>22</v>
      </c>
      <c r="C17" s="62">
        <v>14</v>
      </c>
      <c r="D17" s="62"/>
      <c r="E17" s="55"/>
      <c r="F17" s="59"/>
      <c r="G17" s="62">
        <v>14</v>
      </c>
      <c r="H17" s="3"/>
      <c r="I17" s="14"/>
      <c r="J17" s="15">
        <v>0</v>
      </c>
      <c r="K17" s="16">
        <v>14</v>
      </c>
    </row>
    <row r="18" spans="1:11" ht="15.75" thickBot="1" x14ac:dyDescent="0.3">
      <c r="A18" s="67" t="s">
        <v>14</v>
      </c>
      <c r="B18" s="67"/>
      <c r="C18" s="67"/>
      <c r="D18" s="67"/>
      <c r="E18" s="67"/>
      <c r="F18" s="67"/>
      <c r="G18" s="67"/>
      <c r="H18" s="67"/>
      <c r="I18" s="68"/>
      <c r="J18" s="18">
        <f>SUM(J17:J17)</f>
        <v>0</v>
      </c>
      <c r="K18" s="18">
        <f>SUM(K17:K17)</f>
        <v>14</v>
      </c>
    </row>
    <row r="19" spans="1:11" x14ac:dyDescent="0.25">
      <c r="A19" s="42">
        <v>1</v>
      </c>
      <c r="B19" s="46" t="s">
        <v>34</v>
      </c>
      <c r="C19" s="57">
        <v>23</v>
      </c>
      <c r="D19" s="57"/>
      <c r="E19" s="58"/>
      <c r="F19" s="58"/>
      <c r="G19" s="57">
        <v>23</v>
      </c>
      <c r="H19" s="42"/>
      <c r="I19" s="43"/>
      <c r="J19" s="44">
        <v>23</v>
      </c>
      <c r="K19" s="45">
        <v>0</v>
      </c>
    </row>
    <row r="20" spans="1:11" x14ac:dyDescent="0.25">
      <c r="A20" s="42">
        <v>1</v>
      </c>
      <c r="B20" s="46" t="s">
        <v>35</v>
      </c>
      <c r="C20" s="57">
        <v>24</v>
      </c>
      <c r="D20" s="57">
        <v>1</v>
      </c>
      <c r="E20" s="58"/>
      <c r="F20" s="61"/>
      <c r="G20" s="57">
        <v>24</v>
      </c>
      <c r="H20" s="42"/>
      <c r="I20" s="43"/>
      <c r="J20" s="49">
        <v>21</v>
      </c>
      <c r="K20" s="50">
        <v>3</v>
      </c>
    </row>
    <row r="21" spans="1:11" x14ac:dyDescent="0.25">
      <c r="A21" s="42">
        <v>1</v>
      </c>
      <c r="B21" s="46" t="s">
        <v>36</v>
      </c>
      <c r="C21" s="42">
        <v>25</v>
      </c>
      <c r="D21" s="42"/>
      <c r="E21" s="52"/>
      <c r="F21" s="51"/>
      <c r="G21" s="42">
        <v>25</v>
      </c>
      <c r="H21" s="42"/>
      <c r="I21" s="43"/>
      <c r="J21" s="49">
        <v>23</v>
      </c>
      <c r="K21" s="50">
        <v>2</v>
      </c>
    </row>
    <row r="22" spans="1:11" x14ac:dyDescent="0.25">
      <c r="A22" s="3">
        <v>2</v>
      </c>
      <c r="B22" s="35" t="s">
        <v>15</v>
      </c>
      <c r="C22" s="8">
        <v>24</v>
      </c>
      <c r="D22" s="8"/>
      <c r="E22" s="51"/>
      <c r="F22" s="52"/>
      <c r="G22" s="8">
        <v>24</v>
      </c>
      <c r="H22" s="9"/>
      <c r="I22" s="10"/>
      <c r="J22" s="15">
        <v>14</v>
      </c>
      <c r="K22" s="16">
        <v>10</v>
      </c>
    </row>
    <row r="23" spans="1:11" ht="16.5" customHeight="1" x14ac:dyDescent="0.25">
      <c r="A23" s="3">
        <v>2</v>
      </c>
      <c r="B23" s="35" t="s">
        <v>16</v>
      </c>
      <c r="C23" s="62">
        <v>23</v>
      </c>
      <c r="D23" s="62"/>
      <c r="E23" s="58"/>
      <c r="F23" s="58"/>
      <c r="G23" s="62">
        <v>23</v>
      </c>
      <c r="H23" s="3"/>
      <c r="I23" s="13"/>
      <c r="J23" s="11">
        <v>14</v>
      </c>
      <c r="K23" s="12">
        <v>9</v>
      </c>
    </row>
    <row r="24" spans="1:11" x14ac:dyDescent="0.25">
      <c r="A24" s="3">
        <v>2</v>
      </c>
      <c r="B24" s="35" t="s">
        <v>17</v>
      </c>
      <c r="C24" s="62">
        <v>21</v>
      </c>
      <c r="D24" s="62"/>
      <c r="E24" s="59"/>
      <c r="F24" s="59"/>
      <c r="G24" s="62">
        <v>21</v>
      </c>
      <c r="H24" s="54"/>
      <c r="I24" s="13"/>
      <c r="J24" s="11">
        <v>10</v>
      </c>
      <c r="K24" s="12">
        <v>11</v>
      </c>
    </row>
    <row r="25" spans="1:11" x14ac:dyDescent="0.25">
      <c r="A25" s="3">
        <v>3</v>
      </c>
      <c r="B25" s="35" t="s">
        <v>18</v>
      </c>
      <c r="C25" s="62">
        <v>21</v>
      </c>
      <c r="D25" s="62"/>
      <c r="E25" s="60"/>
      <c r="F25" s="59"/>
      <c r="G25" s="62">
        <v>21</v>
      </c>
      <c r="H25" s="59"/>
      <c r="I25" s="19"/>
      <c r="J25" s="20">
        <v>0</v>
      </c>
      <c r="K25" s="21">
        <v>21</v>
      </c>
    </row>
    <row r="26" spans="1:11" x14ac:dyDescent="0.25">
      <c r="A26" s="3">
        <v>3</v>
      </c>
      <c r="B26" s="35" t="s">
        <v>19</v>
      </c>
      <c r="C26" s="55">
        <v>24</v>
      </c>
      <c r="D26" s="55"/>
      <c r="E26" s="56"/>
      <c r="F26" s="60"/>
      <c r="G26" s="55">
        <v>23</v>
      </c>
      <c r="H26" s="22"/>
      <c r="I26" s="65" t="s">
        <v>42</v>
      </c>
      <c r="J26" s="20">
        <v>0</v>
      </c>
      <c r="K26" s="21">
        <v>23</v>
      </c>
    </row>
    <row r="27" spans="1:11" ht="15.75" thickBot="1" x14ac:dyDescent="0.3">
      <c r="A27" s="3">
        <v>3</v>
      </c>
      <c r="B27" s="35" t="s">
        <v>20</v>
      </c>
      <c r="C27" s="8">
        <v>25</v>
      </c>
      <c r="D27" s="8"/>
      <c r="E27" s="8"/>
      <c r="F27" s="8"/>
      <c r="G27" s="8">
        <v>25</v>
      </c>
      <c r="H27" s="22"/>
      <c r="I27" s="23"/>
      <c r="J27" s="20">
        <v>0</v>
      </c>
      <c r="K27" s="21">
        <v>25</v>
      </c>
    </row>
    <row r="28" spans="1:11" ht="15.75" thickBot="1" x14ac:dyDescent="0.3">
      <c r="J28" s="18">
        <f>SUM(J19:J27)</f>
        <v>105</v>
      </c>
      <c r="K28" s="18">
        <f>SUM(K19:K27)</f>
        <v>104</v>
      </c>
    </row>
    <row r="29" spans="1:11" ht="15.75" thickBot="1" x14ac:dyDescent="0.3">
      <c r="B29" s="7"/>
      <c r="C29" s="1"/>
      <c r="D29" s="1"/>
      <c r="E29" s="1"/>
      <c r="F29" s="1"/>
      <c r="I29" s="24" t="s">
        <v>23</v>
      </c>
      <c r="J29" s="25">
        <f>J16+J18+J28</f>
        <v>215</v>
      </c>
      <c r="K29" s="26">
        <f>K28+K18+K16</f>
        <v>238</v>
      </c>
    </row>
    <row r="30" spans="1:11" x14ac:dyDescent="0.25">
      <c r="B30" s="4"/>
      <c r="E30" s="1"/>
      <c r="F30" s="1"/>
      <c r="G30" s="6"/>
    </row>
    <row r="31" spans="1:11" x14ac:dyDescent="0.25">
      <c r="B31" s="4"/>
      <c r="G31" s="6"/>
    </row>
    <row r="32" spans="1:11" x14ac:dyDescent="0.25">
      <c r="B32" s="5"/>
      <c r="G32" s="6"/>
    </row>
    <row r="33" spans="2:7" x14ac:dyDescent="0.25">
      <c r="B33" s="4"/>
      <c r="G33" s="6"/>
    </row>
  </sheetData>
  <mergeCells count="11">
    <mergeCell ref="N4:O4"/>
    <mergeCell ref="J4:K4"/>
    <mergeCell ref="A18:I18"/>
    <mergeCell ref="A16:I16"/>
    <mergeCell ref="H4:I4"/>
    <mergeCell ref="L9:M9"/>
    <mergeCell ref="A1:I1"/>
    <mergeCell ref="A2:I2"/>
    <mergeCell ref="A3:I3"/>
    <mergeCell ref="A5:I5"/>
    <mergeCell ref="L4:M4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2026-04-01T12:24:27Z</cp:lastPrinted>
  <dcterms:created xsi:type="dcterms:W3CDTF">2015-06-05T18:19:34Z</dcterms:created>
  <dcterms:modified xsi:type="dcterms:W3CDTF">2026-05-12T10:48:57Z</dcterms:modified>
</cp:coreProperties>
</file>